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<sst xmlns="http://schemas.openxmlformats.org/spreadsheetml/2006/main" count="259" uniqueCount="163">
  <si>
    <t>Прогноз социально-экономического развития муниципального образования Курганской области на 2016 год и плановый период до 2019 года</t>
  </si>
  <si>
    <t>№ п/п</t>
  </si>
  <si>
    <t>Показатель</t>
  </si>
  <si>
    <t>Единица измерения</t>
  </si>
  <si>
    <t>2015</t>
  </si>
  <si>
    <t>2016</t>
  </si>
  <si>
    <t>2017</t>
  </si>
  <si>
    <t>2018</t>
  </si>
  <si>
    <t>2019</t>
  </si>
  <si>
    <t>Отчет</t>
  </si>
  <si>
    <t>Оценка</t>
  </si>
  <si>
    <t>Прогноз</t>
  </si>
  <si>
    <t>1.</t>
  </si>
  <si>
    <t>Демография и рынок труда</t>
  </si>
  <si>
    <t>1.1.</t>
  </si>
  <si>
    <t>Численность постоянного населения (среднегодовая)</t>
  </si>
  <si>
    <t>чел.</t>
  </si>
  <si>
    <t>1.2.</t>
  </si>
  <si>
    <t>Численность экономически активного населения, в том числе</t>
  </si>
  <si>
    <t>1.2.1.</t>
  </si>
  <si>
    <t>Занятых в экономике</t>
  </si>
  <si>
    <t>1.2.2.</t>
  </si>
  <si>
    <t>Среднегодовая общая численность безработных</t>
  </si>
  <si>
    <t>1.3.</t>
  </si>
  <si>
    <t>Уровень общей безработицы</t>
  </si>
  <si>
    <t>%</t>
  </si>
  <si>
    <t>1.4.</t>
  </si>
  <si>
    <t>Численность безработных, зарегистрированных в органах службы занятости, на конец года</t>
  </si>
  <si>
    <t>1.5.</t>
  </si>
  <si>
    <t>Уровень регистрируемой безработицы на конец года</t>
  </si>
  <si>
    <t>1.6.</t>
  </si>
  <si>
    <t>Создание новых постоянных рабочих мест</t>
  </si>
  <si>
    <t>ед.</t>
  </si>
  <si>
    <t>1.6.1.</t>
  </si>
  <si>
    <t>В том числе в сфере малого и среднего предпринимательства</t>
  </si>
  <si>
    <t>1.7.</t>
  </si>
  <si>
    <t>Сокращение постоянных рабочих мест</t>
  </si>
  <si>
    <t>1.8.</t>
  </si>
  <si>
    <t>Просроченная задолженность по заработной плате</t>
  </si>
  <si>
    <t>тыс. руб.</t>
  </si>
  <si>
    <t>2.</t>
  </si>
  <si>
    <t>Производственная деятельность</t>
  </si>
  <si>
    <t>2.1.</t>
  </si>
  <si>
    <t>Отгрузка промышленной продукции по крупным и средним организациям</t>
  </si>
  <si>
    <t>млн. руб.</t>
  </si>
  <si>
    <t>2.1.1.</t>
  </si>
  <si>
    <t>В том числе по организациям</t>
  </si>
  <si>
    <t>2.2.</t>
  </si>
  <si>
    <t>Индекс промышленного производства</t>
  </si>
  <si>
    <t>в % к предыдущему году</t>
  </si>
  <si>
    <t>2.3.</t>
  </si>
  <si>
    <t>Индекс сельскохозяйственного производства в хозяйствах всех категорий</t>
  </si>
  <si>
    <t>2.4.</t>
  </si>
  <si>
    <t>Доля прибыльных организаций в общем числе организаций</t>
  </si>
  <si>
    <t>2.5.</t>
  </si>
  <si>
    <t>Численность работающих в организациях (по полному кругу организаций)</t>
  </si>
  <si>
    <t>2.6.</t>
  </si>
  <si>
    <t>Фонд заработной платы организаций (по полному кругу организаций)</t>
  </si>
  <si>
    <t>2.7.</t>
  </si>
  <si>
    <t>Среднемесячная заработная плата в организациях (по полному кругу организаций)</t>
  </si>
  <si>
    <t>руб.</t>
  </si>
  <si>
    <t>2.7.1.</t>
  </si>
  <si>
    <t>Темп роста в действующих ценах</t>
  </si>
  <si>
    <t>2.7.2.</t>
  </si>
  <si>
    <t>Темп роста реальной заработной платы</t>
  </si>
  <si>
    <t>2.8.</t>
  </si>
  <si>
    <t>Индекс потребительских цен</t>
  </si>
  <si>
    <t>2.9.</t>
  </si>
  <si>
    <t>Темп роста оборота розничной торговли</t>
  </si>
  <si>
    <t>2.10.</t>
  </si>
  <si>
    <t>Инвестиции в основной капитал в том числе за счет средств</t>
  </si>
  <si>
    <t>2.10.1.</t>
  </si>
  <si>
    <t>Федерального бюджета (по согласованию)</t>
  </si>
  <si>
    <t>уд.в от общего инвестиций</t>
  </si>
  <si>
    <t>2.10.2.</t>
  </si>
  <si>
    <t>Областного бюджета</t>
  </si>
  <si>
    <t>2.10.3</t>
  </si>
  <si>
    <t>Местного бюджета (по согласованию)</t>
  </si>
  <si>
    <t>2.10.4.</t>
  </si>
  <si>
    <t>Внебюджетных источников</t>
  </si>
  <si>
    <t>2.11.</t>
  </si>
  <si>
    <t>Ввод объектов</t>
  </si>
  <si>
    <t>2.11.1.</t>
  </si>
  <si>
    <t>Жилье</t>
  </si>
  <si>
    <t>тыс. кв.м.</t>
  </si>
  <si>
    <t>2.11.1.1.</t>
  </si>
  <si>
    <t>В том числе индивидуальное</t>
  </si>
  <si>
    <t>2.11.2.</t>
  </si>
  <si>
    <t>Общеобразовательные организации</t>
  </si>
  <si>
    <t>учебное место</t>
  </si>
  <si>
    <t>2.11.3.</t>
  </si>
  <si>
    <t>Детские дошкольные учреждения</t>
  </si>
  <si>
    <t>место</t>
  </si>
  <si>
    <t>2.11.4.</t>
  </si>
  <si>
    <t>Амбулаторно-поликлинические учреждения</t>
  </si>
  <si>
    <t>посещений в смену</t>
  </si>
  <si>
    <t>2.11.7</t>
  </si>
  <si>
    <t>Газовые сети</t>
  </si>
  <si>
    <t>км</t>
  </si>
  <si>
    <t>2.12.</t>
  </si>
  <si>
    <t>Объем производства сельскохозяйственной продукции в действующих ценах</t>
  </si>
  <si>
    <t>2.12.1.</t>
  </si>
  <si>
    <t>В том числе сельскохозяйственные организации</t>
  </si>
  <si>
    <t>2.13.</t>
  </si>
  <si>
    <t>Отгружено пищевой продукции собственного производства, выполнено работ, оказано услуг</t>
  </si>
  <si>
    <t>2.14.</t>
  </si>
  <si>
    <t>Посевная площадь, в том числе</t>
  </si>
  <si>
    <t>га</t>
  </si>
  <si>
    <t>2.14.1.</t>
  </si>
  <si>
    <t>Сельскохозяйственных организаций</t>
  </si>
  <si>
    <t>2.14.2.</t>
  </si>
  <si>
    <t>Крестьянских (фермерских) хозяйств</t>
  </si>
  <si>
    <t>3.</t>
  </si>
  <si>
    <t>Производство сельскохозяйственной продукции</t>
  </si>
  <si>
    <t>3.1.</t>
  </si>
  <si>
    <t>В хозяйствах всех категорий:</t>
  </si>
  <si>
    <t>3.1.1.</t>
  </si>
  <si>
    <t>Зерна</t>
  </si>
  <si>
    <t>т</t>
  </si>
  <si>
    <t>3.1.2.</t>
  </si>
  <si>
    <t>Картофеля</t>
  </si>
  <si>
    <t>3.1.3.</t>
  </si>
  <si>
    <t>Овощей</t>
  </si>
  <si>
    <t>3.1.4.</t>
  </si>
  <si>
    <t>Реализация скота и птицы в живом весе</t>
  </si>
  <si>
    <t>3.1.5.</t>
  </si>
  <si>
    <t>Молока</t>
  </si>
  <si>
    <t>3.1.6.</t>
  </si>
  <si>
    <t>Шерсти</t>
  </si>
  <si>
    <t>ц.</t>
  </si>
  <si>
    <t>3.1.7.</t>
  </si>
  <si>
    <t>Яиц</t>
  </si>
  <si>
    <t>тыс. шт.</t>
  </si>
  <si>
    <t>3.2.</t>
  </si>
  <si>
    <t>В сельскохозяйственных организациях</t>
  </si>
  <si>
    <t>3.2.1.</t>
  </si>
  <si>
    <t>3.2.2.</t>
  </si>
  <si>
    <t>3.2.3.</t>
  </si>
  <si>
    <t>3.2.4.</t>
  </si>
  <si>
    <t>Реализация скота и птицы на убой в живой массе</t>
  </si>
  <si>
    <t>3.2.5.</t>
  </si>
  <si>
    <t>3.2.6.</t>
  </si>
  <si>
    <t>3.2.7.</t>
  </si>
  <si>
    <t>3.3.</t>
  </si>
  <si>
    <t>В крестьянских (фермерских) хозяйствах</t>
  </si>
  <si>
    <t>3.3.1.</t>
  </si>
  <si>
    <t>3.3.2.</t>
  </si>
  <si>
    <t>3.3.3.</t>
  </si>
  <si>
    <t>3.3.4.</t>
  </si>
  <si>
    <t>реализация скота и птицы в живом весе</t>
  </si>
  <si>
    <t>3.3.5.</t>
  </si>
  <si>
    <t>3.3.6.</t>
  </si>
  <si>
    <t>3.3.7.</t>
  </si>
  <si>
    <t>3.4.</t>
  </si>
  <si>
    <t>В хозяйствах населения</t>
  </si>
  <si>
    <t>3.4.1.</t>
  </si>
  <si>
    <t>3.4.2.</t>
  </si>
  <si>
    <t>3.4.3.</t>
  </si>
  <si>
    <t>3.4.4.</t>
  </si>
  <si>
    <t>3.4.5.</t>
  </si>
  <si>
    <t>3.4.6.</t>
  </si>
  <si>
    <t>3.4.7.</t>
  </si>
  <si>
    <t>Прогноз социально-экономического развития муниципального образования Красномыльского сельсовета                 Шадринского района Курганской области  на 2017- 2019 годы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</si>
</sst>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24">
    <font>
      <sz val="10"/>
      <name val="Arial Cy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8"/>
      <name val="Arial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2"/>
      <name val="Arial Cyr"/>
      <family val="0"/>
    </font>
    <font>
      <b/>
      <sz val="11"/>
      <name val="Tahoma"/>
      <family val="0"/>
    </font>
    <font>
      <sz val="11"/>
      <name val="Tahoma"/>
      <family val="0"/>
    </font>
    <font>
      <sz val="11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52" applyFont="1" applyFill="1" applyBorder="1" applyAlignment="1">
      <alignment horizontal="center" vertical="center" wrapText="1"/>
      <protection/>
    </xf>
    <xf numFmtId="49" fontId="21" fillId="24" borderId="10" xfId="52" applyNumberFormat="1" applyFont="1" applyFill="1" applyBorder="1" applyAlignment="1">
      <alignment horizontal="center" vertical="center" wrapText="1"/>
      <protection/>
    </xf>
    <xf numFmtId="0" fontId="21" fillId="24" borderId="10" xfId="52" applyFont="1" applyFill="1" applyBorder="1" applyAlignment="1">
      <alignment horizontal="left" vertical="center" wrapText="1"/>
      <protection/>
    </xf>
    <xf numFmtId="4" fontId="21" fillId="24" borderId="10" xfId="52" applyNumberFormat="1" applyFont="1" applyFill="1" applyBorder="1" applyAlignment="1">
      <alignment horizontal="center" vertical="center"/>
      <protection/>
    </xf>
    <xf numFmtId="0" fontId="21" fillId="24" borderId="10" xfId="52" applyFont="1" applyFill="1" applyBorder="1" applyAlignment="1">
      <alignment horizontal="left" vertical="center" wrapText="1" indent="2"/>
      <protection/>
    </xf>
    <xf numFmtId="0" fontId="21" fillId="24" borderId="10" xfId="52" applyFont="1" applyFill="1" applyBorder="1" applyAlignment="1">
      <alignment horizontal="left" vertical="center" wrapText="1" indent="4"/>
      <protection/>
    </xf>
    <xf numFmtId="164" fontId="21" fillId="24" borderId="10" xfId="52" applyNumberFormat="1" applyFont="1" applyFill="1" applyBorder="1" applyAlignment="1">
      <alignment horizontal="center" vertical="center"/>
      <protection/>
    </xf>
    <xf numFmtId="0" fontId="21" fillId="24" borderId="10" xfId="52" applyFont="1" applyFill="1" applyBorder="1" applyAlignment="1">
      <alignment horizontal="left" vertical="center" wrapText="1" indent="6"/>
      <protection/>
    </xf>
    <xf numFmtId="0" fontId="22" fillId="0" borderId="0" xfId="0" applyFont="1" applyAlignment="1">
      <alignment/>
    </xf>
    <xf numFmtId="0" fontId="20" fillId="24" borderId="10" xfId="52" applyFont="1" applyFill="1" applyBorder="1" applyAlignment="1">
      <alignment horizontal="left" vertical="center" wrapText="1" indent="2"/>
      <protection/>
    </xf>
    <xf numFmtId="0" fontId="20" fillId="0" borderId="0" xfId="52" applyFont="1" applyAlignment="1" applyProtection="1">
      <alignment horizontal="center" vertical="top" wrapText="1"/>
      <protection hidden="1" locked="0"/>
    </xf>
    <xf numFmtId="0" fontId="20" fillId="0" borderId="0" xfId="52" applyFont="1" applyAlignment="1" applyProtection="1">
      <alignment horizontal="center" vertical="top" wrapText="1"/>
      <protection locked="0"/>
    </xf>
    <xf numFmtId="0" fontId="23" fillId="0" borderId="0" xfId="0" applyFont="1" applyAlignment="1">
      <alignment horizontal="center" vertical="top" wrapText="1"/>
    </xf>
    <xf numFmtId="0" fontId="20" fillId="24" borderId="10" xfId="52" applyFont="1" applyFill="1" applyBorder="1" applyAlignment="1">
      <alignment horizontal="left" vertical="center" wrapText="1" indent="2"/>
      <protection/>
    </xf>
    <xf numFmtId="0" fontId="21" fillId="24" borderId="10" xfId="52" applyFont="1" applyFill="1" applyBorder="1" applyAlignment="1">
      <alignment horizontal="left" vertical="center" wrapText="1"/>
      <protection/>
    </xf>
    <xf numFmtId="0" fontId="21" fillId="24" borderId="10" xfId="52" applyFont="1" applyFill="1" applyBorder="1" applyAlignment="1">
      <alignment horizontal="left" vertical="center" wrapText="1" indent="4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left" vertical="center" wrapText="1"/>
      <protection/>
    </xf>
    <xf numFmtId="0" fontId="21" fillId="24" borderId="10" xfId="52" applyFont="1" applyFill="1" applyBorder="1" applyAlignment="1">
      <alignment horizontal="left" vertical="center" wrapText="1" indent="2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73">
      <selection activeCell="H41" sqref="H41"/>
    </sheetView>
  </sheetViews>
  <sheetFormatPr defaultColWidth="9.00390625" defaultRowHeight="12.75"/>
  <cols>
    <col min="1" max="1" width="8.375" style="0" customWidth="1"/>
    <col min="2" max="2" width="37.375" style="0" customWidth="1"/>
    <col min="3" max="3" width="11.00390625" style="0" customWidth="1"/>
    <col min="4" max="4" width="13.375" style="0" customWidth="1"/>
    <col min="5" max="5" width="14.25390625" style="0" customWidth="1"/>
    <col min="6" max="6" width="15.125" style="0" customWidth="1"/>
    <col min="7" max="7" width="14.125" style="0" customWidth="1"/>
    <col min="8" max="8" width="16.25390625" style="0" customWidth="1"/>
  </cols>
  <sheetData>
    <row r="1" spans="1:11" ht="38.25" customHeight="1">
      <c r="A1" s="14" t="s">
        <v>162</v>
      </c>
      <c r="B1" s="15" t="s">
        <v>0</v>
      </c>
      <c r="C1" s="15" t="s">
        <v>0</v>
      </c>
      <c r="D1" s="16"/>
      <c r="E1" s="16"/>
      <c r="F1" s="16"/>
      <c r="G1" s="16"/>
      <c r="H1" s="16"/>
      <c r="I1" s="3"/>
      <c r="J1" s="1"/>
      <c r="K1" s="1"/>
    </row>
    <row r="2" spans="1:11" ht="15">
      <c r="A2" s="20" t="s">
        <v>1</v>
      </c>
      <c r="B2" s="20" t="s">
        <v>2</v>
      </c>
      <c r="C2" s="20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/>
      <c r="J2" s="2"/>
      <c r="K2" s="2"/>
    </row>
    <row r="3" spans="1:11" ht="27.75" customHeight="1">
      <c r="A3" s="20" t="s">
        <v>1</v>
      </c>
      <c r="B3" s="20" t="s">
        <v>2</v>
      </c>
      <c r="C3" s="20" t="s">
        <v>3</v>
      </c>
      <c r="D3" s="4" t="s">
        <v>9</v>
      </c>
      <c r="E3" s="4" t="s">
        <v>10</v>
      </c>
      <c r="F3" s="4" t="s">
        <v>11</v>
      </c>
      <c r="G3" s="4" t="s">
        <v>11</v>
      </c>
      <c r="H3" s="4" t="s">
        <v>11</v>
      </c>
      <c r="I3" s="3"/>
      <c r="J3" s="2"/>
      <c r="K3" s="2"/>
    </row>
    <row r="4" spans="1:11" ht="15">
      <c r="A4" s="6" t="s">
        <v>12</v>
      </c>
      <c r="B4" s="18" t="s">
        <v>13</v>
      </c>
      <c r="C4" s="18" t="s">
        <v>13</v>
      </c>
      <c r="D4" s="7"/>
      <c r="E4" s="7"/>
      <c r="F4" s="7"/>
      <c r="G4" s="7"/>
      <c r="H4" s="7"/>
      <c r="I4" s="3"/>
      <c r="J4" s="1"/>
      <c r="K4" s="1"/>
    </row>
    <row r="5" spans="1:11" ht="36.75" customHeight="1">
      <c r="A5" s="6" t="s">
        <v>14</v>
      </c>
      <c r="B5" s="8" t="s">
        <v>15</v>
      </c>
      <c r="C5" s="5" t="s">
        <v>16</v>
      </c>
      <c r="D5" s="7">
        <v>1042</v>
      </c>
      <c r="E5" s="7">
        <v>1042</v>
      </c>
      <c r="F5" s="7">
        <v>1042</v>
      </c>
      <c r="G5" s="7">
        <v>1042</v>
      </c>
      <c r="H5" s="7">
        <v>1042</v>
      </c>
      <c r="I5" s="3"/>
      <c r="J5" s="1"/>
      <c r="K5" s="1"/>
    </row>
    <row r="6" spans="1:11" ht="47.25" customHeight="1">
      <c r="A6" s="6" t="s">
        <v>17</v>
      </c>
      <c r="B6" s="8" t="s">
        <v>18</v>
      </c>
      <c r="C6" s="5" t="s">
        <v>16</v>
      </c>
      <c r="D6" s="7">
        <v>486</v>
      </c>
      <c r="E6" s="7">
        <v>486</v>
      </c>
      <c r="F6" s="7">
        <v>486</v>
      </c>
      <c r="G6" s="7">
        <v>486</v>
      </c>
      <c r="H6" s="7">
        <v>486</v>
      </c>
      <c r="I6" s="3"/>
      <c r="J6" s="1"/>
      <c r="K6" s="1"/>
    </row>
    <row r="7" spans="1:11" ht="15">
      <c r="A7" s="6" t="s">
        <v>19</v>
      </c>
      <c r="B7" s="9" t="s">
        <v>20</v>
      </c>
      <c r="C7" s="5" t="s">
        <v>16</v>
      </c>
      <c r="D7" s="7">
        <v>408</v>
      </c>
      <c r="E7" s="7">
        <v>388</v>
      </c>
      <c r="F7" s="7">
        <v>388</v>
      </c>
      <c r="G7" s="7">
        <v>388</v>
      </c>
      <c r="H7" s="7">
        <v>388</v>
      </c>
      <c r="I7" s="3"/>
      <c r="J7" s="1"/>
      <c r="K7" s="1"/>
    </row>
    <row r="8" spans="1:11" ht="40.5" customHeight="1">
      <c r="A8" s="6" t="s">
        <v>21</v>
      </c>
      <c r="B8" s="9" t="s">
        <v>22</v>
      </c>
      <c r="C8" s="5" t="s">
        <v>16</v>
      </c>
      <c r="D8" s="7">
        <v>78</v>
      </c>
      <c r="E8" s="7">
        <v>98</v>
      </c>
      <c r="F8" s="7">
        <v>98</v>
      </c>
      <c r="G8" s="7">
        <v>98</v>
      </c>
      <c r="H8" s="7">
        <v>98</v>
      </c>
      <c r="I8" s="3"/>
      <c r="J8" s="1"/>
      <c r="K8" s="1"/>
    </row>
    <row r="9" spans="1:11" ht="15">
      <c r="A9" s="6" t="s">
        <v>23</v>
      </c>
      <c r="B9" s="8" t="s">
        <v>24</v>
      </c>
      <c r="C9" s="5" t="s">
        <v>25</v>
      </c>
      <c r="D9" s="7">
        <v>16.05</v>
      </c>
      <c r="E9" s="7">
        <v>20.16</v>
      </c>
      <c r="F9" s="7">
        <v>20.16</v>
      </c>
      <c r="G9" s="7">
        <v>20.16</v>
      </c>
      <c r="H9" s="7">
        <v>20.16</v>
      </c>
      <c r="I9" s="3"/>
      <c r="J9" s="1"/>
      <c r="K9" s="1"/>
    </row>
    <row r="10" spans="1:11" ht="63" customHeight="1">
      <c r="A10" s="6" t="s">
        <v>26</v>
      </c>
      <c r="B10" s="8" t="s">
        <v>27</v>
      </c>
      <c r="C10" s="5" t="s">
        <v>16</v>
      </c>
      <c r="D10" s="7">
        <v>50</v>
      </c>
      <c r="E10" s="7">
        <v>33</v>
      </c>
      <c r="F10" s="7">
        <v>30</v>
      </c>
      <c r="G10" s="7">
        <v>25</v>
      </c>
      <c r="H10" s="7">
        <v>20</v>
      </c>
      <c r="I10" s="3"/>
      <c r="J10" s="1"/>
      <c r="K10" s="1"/>
    </row>
    <row r="11" spans="1:11" ht="45" customHeight="1">
      <c r="A11" s="6" t="s">
        <v>28</v>
      </c>
      <c r="B11" s="8" t="s">
        <v>29</v>
      </c>
      <c r="C11" s="5" t="s">
        <v>25</v>
      </c>
      <c r="D11" s="7">
        <f>D10/D6*100</f>
        <v>10.2880658436214</v>
      </c>
      <c r="E11" s="7">
        <f>E10/E6*100</f>
        <v>6.790123456790123</v>
      </c>
      <c r="F11" s="7">
        <f>F10/F6*100</f>
        <v>6.172839506172839</v>
      </c>
      <c r="G11" s="7">
        <f>G10/G6*100</f>
        <v>5.1440329218107</v>
      </c>
      <c r="H11" s="7">
        <f>H10/H6*100</f>
        <v>4.11522633744856</v>
      </c>
      <c r="I11" s="3"/>
      <c r="J11" s="1"/>
      <c r="K11" s="1"/>
    </row>
    <row r="12" spans="1:11" ht="28.5">
      <c r="A12" s="6" t="s">
        <v>30</v>
      </c>
      <c r="B12" s="8" t="s">
        <v>31</v>
      </c>
      <c r="C12" s="5" t="s">
        <v>32</v>
      </c>
      <c r="D12" s="7">
        <v>15</v>
      </c>
      <c r="E12" s="7">
        <v>15</v>
      </c>
      <c r="F12" s="7">
        <v>15</v>
      </c>
      <c r="G12" s="7">
        <v>15</v>
      </c>
      <c r="H12" s="7">
        <v>18</v>
      </c>
      <c r="I12" s="3"/>
      <c r="J12" s="1"/>
      <c r="K12" s="1"/>
    </row>
    <row r="13" spans="1:11" ht="61.5" customHeight="1">
      <c r="A13" s="6" t="s">
        <v>33</v>
      </c>
      <c r="B13" s="9" t="s">
        <v>34</v>
      </c>
      <c r="C13" s="5" t="s">
        <v>32</v>
      </c>
      <c r="D13" s="7">
        <v>15</v>
      </c>
      <c r="E13" s="7">
        <v>15</v>
      </c>
      <c r="F13" s="7">
        <v>15</v>
      </c>
      <c r="G13" s="7">
        <v>15</v>
      </c>
      <c r="H13" s="7">
        <v>18</v>
      </c>
      <c r="I13" s="3"/>
      <c r="J13" s="1"/>
      <c r="K13" s="1"/>
    </row>
    <row r="14" spans="1:11" ht="38.25" customHeight="1">
      <c r="A14" s="6" t="s">
        <v>35</v>
      </c>
      <c r="B14" s="8" t="s">
        <v>36</v>
      </c>
      <c r="C14" s="5" t="s">
        <v>32</v>
      </c>
      <c r="D14" s="7">
        <v>0</v>
      </c>
      <c r="E14" s="7">
        <v>5</v>
      </c>
      <c r="F14" s="7">
        <v>0</v>
      </c>
      <c r="G14" s="7">
        <v>0</v>
      </c>
      <c r="H14" s="7">
        <v>0</v>
      </c>
      <c r="I14" s="3"/>
      <c r="J14" s="1"/>
      <c r="K14" s="1"/>
    </row>
    <row r="15" spans="1:11" ht="40.5" customHeight="1">
      <c r="A15" s="6" t="s">
        <v>37</v>
      </c>
      <c r="B15" s="8" t="s">
        <v>38</v>
      </c>
      <c r="C15" s="5" t="s">
        <v>39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3"/>
      <c r="J15" s="1"/>
      <c r="K15" s="1"/>
    </row>
    <row r="16" spans="1:11" ht="22.5" customHeight="1">
      <c r="A16" s="6" t="s">
        <v>40</v>
      </c>
      <c r="B16" s="18" t="s">
        <v>41</v>
      </c>
      <c r="C16" s="18" t="s">
        <v>41</v>
      </c>
      <c r="D16" s="7"/>
      <c r="E16" s="7"/>
      <c r="F16" s="7"/>
      <c r="G16" s="7"/>
      <c r="H16" s="7"/>
      <c r="I16" s="3"/>
      <c r="J16" s="1"/>
      <c r="K16" s="1"/>
    </row>
    <row r="17" spans="1:11" ht="54" customHeight="1">
      <c r="A17" s="6" t="s">
        <v>42</v>
      </c>
      <c r="B17" s="8" t="s">
        <v>43</v>
      </c>
      <c r="C17" s="5" t="s">
        <v>44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3"/>
      <c r="J17" s="1"/>
      <c r="K17" s="1"/>
    </row>
    <row r="18" spans="1:11" ht="28.5">
      <c r="A18" s="6" t="s">
        <v>45</v>
      </c>
      <c r="B18" s="9" t="s">
        <v>46</v>
      </c>
      <c r="C18" s="5" t="s">
        <v>44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3"/>
      <c r="J18" s="1"/>
      <c r="K18" s="1"/>
    </row>
    <row r="19" spans="1:11" ht="63" customHeight="1">
      <c r="A19" s="6" t="s">
        <v>47</v>
      </c>
      <c r="B19" s="8" t="s">
        <v>48</v>
      </c>
      <c r="C19" s="5" t="s">
        <v>49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3"/>
      <c r="J19" s="1"/>
      <c r="K19" s="1"/>
    </row>
    <row r="20" spans="1:11" ht="69" customHeight="1">
      <c r="A20" s="6" t="s">
        <v>50</v>
      </c>
      <c r="B20" s="8" t="s">
        <v>51</v>
      </c>
      <c r="C20" s="5" t="s">
        <v>49</v>
      </c>
      <c r="D20" s="7">
        <v>94.9</v>
      </c>
      <c r="E20" s="7">
        <v>99.2</v>
      </c>
      <c r="F20" s="7">
        <v>101.2</v>
      </c>
      <c r="G20" s="7">
        <v>100.5</v>
      </c>
      <c r="H20" s="7">
        <v>100</v>
      </c>
      <c r="I20" s="3"/>
      <c r="J20" s="1"/>
      <c r="K20" s="1"/>
    </row>
    <row r="21" spans="1:11" ht="45.75" customHeight="1">
      <c r="A21" s="6" t="s">
        <v>52</v>
      </c>
      <c r="B21" s="8" t="s">
        <v>53</v>
      </c>
      <c r="C21" s="5" t="s">
        <v>25</v>
      </c>
      <c r="D21" s="7">
        <v>100</v>
      </c>
      <c r="E21" s="7">
        <v>100</v>
      </c>
      <c r="F21" s="7">
        <v>100</v>
      </c>
      <c r="G21" s="7">
        <v>100</v>
      </c>
      <c r="H21" s="7">
        <v>100</v>
      </c>
      <c r="I21" s="3"/>
      <c r="J21" s="1"/>
      <c r="K21" s="1"/>
    </row>
    <row r="22" spans="1:11" ht="60.75" customHeight="1">
      <c r="A22" s="6" t="s">
        <v>54</v>
      </c>
      <c r="B22" s="8" t="s">
        <v>55</v>
      </c>
      <c r="C22" s="5" t="s">
        <v>16</v>
      </c>
      <c r="D22" s="7">
        <v>222</v>
      </c>
      <c r="E22" s="7">
        <v>222</v>
      </c>
      <c r="F22" s="7">
        <v>222</v>
      </c>
      <c r="G22" s="7">
        <v>222</v>
      </c>
      <c r="H22" s="7">
        <v>222</v>
      </c>
      <c r="I22" s="3"/>
      <c r="J22" s="1"/>
      <c r="K22" s="1"/>
    </row>
    <row r="23" spans="1:11" ht="42.75">
      <c r="A23" s="6" t="s">
        <v>56</v>
      </c>
      <c r="B23" s="8" t="s">
        <v>57</v>
      </c>
      <c r="C23" s="5" t="s">
        <v>44</v>
      </c>
      <c r="D23" s="7">
        <f>D22*D24*12/1000000</f>
        <v>46.548072</v>
      </c>
      <c r="E23" s="7">
        <f>E22*E24*12/1000000</f>
        <v>51.66987839999999</v>
      </c>
      <c r="F23" s="7">
        <f>F22*F24*12/1000000</f>
        <v>57.560248800000004</v>
      </c>
      <c r="G23" s="7">
        <f>G22*G24*12/1000000</f>
        <v>64.179756</v>
      </c>
      <c r="H23" s="7">
        <f>H22*H24*12/1000000</f>
        <v>71.7529752</v>
      </c>
      <c r="I23" s="3"/>
      <c r="J23" s="1"/>
      <c r="K23" s="1"/>
    </row>
    <row r="24" spans="1:11" ht="42.75">
      <c r="A24" s="6" t="s">
        <v>58</v>
      </c>
      <c r="B24" s="8" t="s">
        <v>59</v>
      </c>
      <c r="C24" s="5" t="s">
        <v>60</v>
      </c>
      <c r="D24" s="7">
        <v>17473</v>
      </c>
      <c r="E24" s="7">
        <v>19395.6</v>
      </c>
      <c r="F24" s="7">
        <v>21606.7</v>
      </c>
      <c r="G24" s="7">
        <v>24091.5</v>
      </c>
      <c r="H24" s="7">
        <v>26934.3</v>
      </c>
      <c r="I24" s="3"/>
      <c r="J24" s="1"/>
      <c r="K24" s="1"/>
    </row>
    <row r="25" spans="1:11" ht="57">
      <c r="A25" s="6" t="s">
        <v>61</v>
      </c>
      <c r="B25" s="9" t="s">
        <v>62</v>
      </c>
      <c r="C25" s="5" t="s">
        <v>49</v>
      </c>
      <c r="D25" s="7">
        <v>110.5</v>
      </c>
      <c r="E25" s="7">
        <v>111</v>
      </c>
      <c r="F25" s="7">
        <v>111.4</v>
      </c>
      <c r="G25" s="7">
        <v>111.5</v>
      </c>
      <c r="H25" s="7">
        <v>111.8</v>
      </c>
      <c r="I25" s="3"/>
      <c r="J25" s="1"/>
      <c r="K25" s="1"/>
    </row>
    <row r="26" spans="1:11" ht="57">
      <c r="A26" s="6" t="s">
        <v>63</v>
      </c>
      <c r="B26" s="9" t="s">
        <v>64</v>
      </c>
      <c r="C26" s="5" t="s">
        <v>49</v>
      </c>
      <c r="D26" s="7">
        <v>95.67</v>
      </c>
      <c r="E26" s="7">
        <v>103.26</v>
      </c>
      <c r="F26" s="7">
        <v>105</v>
      </c>
      <c r="G26" s="7">
        <v>105.99</v>
      </c>
      <c r="H26" s="7">
        <v>107.19</v>
      </c>
      <c r="I26" s="3"/>
      <c r="J26" s="1"/>
      <c r="K26" s="1"/>
    </row>
    <row r="27" spans="1:11" ht="57">
      <c r="A27" s="6" t="s">
        <v>65</v>
      </c>
      <c r="B27" s="8" t="s">
        <v>66</v>
      </c>
      <c r="C27" s="5" t="s">
        <v>49</v>
      </c>
      <c r="D27" s="7">
        <v>115.5</v>
      </c>
      <c r="E27" s="7">
        <v>107.5</v>
      </c>
      <c r="F27" s="7">
        <v>106.1</v>
      </c>
      <c r="G27" s="7">
        <v>105.2</v>
      </c>
      <c r="H27" s="7">
        <v>104.3</v>
      </c>
      <c r="I27" s="3"/>
      <c r="J27" s="1"/>
      <c r="K27" s="1"/>
    </row>
    <row r="28" spans="1:11" ht="57">
      <c r="A28" s="6" t="s">
        <v>67</v>
      </c>
      <c r="B28" s="8" t="s">
        <v>68</v>
      </c>
      <c r="C28" s="5" t="s">
        <v>49</v>
      </c>
      <c r="D28" s="7">
        <v>108.4</v>
      </c>
      <c r="E28" s="7">
        <v>108.4</v>
      </c>
      <c r="F28" s="7">
        <v>108.4</v>
      </c>
      <c r="G28" s="7">
        <v>108.4</v>
      </c>
      <c r="H28" s="7">
        <v>108.4</v>
      </c>
      <c r="I28" s="3"/>
      <c r="J28" s="1"/>
      <c r="K28" s="1"/>
    </row>
    <row r="29" spans="1:11" ht="28.5">
      <c r="A29" s="6" t="s">
        <v>69</v>
      </c>
      <c r="B29" s="8" t="s">
        <v>70</v>
      </c>
      <c r="C29" s="5" t="s">
        <v>44</v>
      </c>
      <c r="D29" s="10">
        <f>D30+D32+D34+D36</f>
        <v>82.141</v>
      </c>
      <c r="E29" s="10">
        <f>E30+E32+E34+E36</f>
        <v>8.828000000000001</v>
      </c>
      <c r="F29" s="10">
        <f>F30+F32+F34+F36</f>
        <v>8.038</v>
      </c>
      <c r="G29" s="10">
        <f>G30+G32+G34+G36</f>
        <v>26.176000000000002</v>
      </c>
      <c r="H29" s="10">
        <f>H30+H32+H34+H36</f>
        <v>42.123000000000005</v>
      </c>
      <c r="I29" s="3"/>
      <c r="J29" s="1"/>
      <c r="K29" s="1"/>
    </row>
    <row r="30" spans="1:11" ht="15">
      <c r="A30" s="18" t="s">
        <v>71</v>
      </c>
      <c r="B30" s="19" t="s">
        <v>72</v>
      </c>
      <c r="C30" s="5" t="s">
        <v>44</v>
      </c>
      <c r="D30" s="10">
        <v>0</v>
      </c>
      <c r="E30" s="10">
        <v>0.299</v>
      </c>
      <c r="F30" s="10">
        <v>0</v>
      </c>
      <c r="G30" s="10">
        <v>7.237</v>
      </c>
      <c r="H30" s="10">
        <v>20.701</v>
      </c>
      <c r="I30" s="3"/>
      <c r="J30" s="1"/>
      <c r="K30" s="1"/>
    </row>
    <row r="31" spans="1:11" ht="57">
      <c r="A31" s="18" t="s">
        <v>71</v>
      </c>
      <c r="B31" s="19" t="s">
        <v>72</v>
      </c>
      <c r="C31" s="5" t="s">
        <v>73</v>
      </c>
      <c r="D31" s="7">
        <f>D30/D29*100</f>
        <v>0</v>
      </c>
      <c r="E31" s="7">
        <f>E30/E29*100</f>
        <v>3.386950611690077</v>
      </c>
      <c r="F31" s="7">
        <f>F30/F29*100</f>
        <v>0</v>
      </c>
      <c r="G31" s="7">
        <f>G30/G29*100</f>
        <v>27.647463325183374</v>
      </c>
      <c r="H31" s="7">
        <f>H30/H29*100</f>
        <v>49.144173017116536</v>
      </c>
      <c r="I31" s="3"/>
      <c r="J31" s="1"/>
      <c r="K31" s="1"/>
    </row>
    <row r="32" spans="1:11" ht="15">
      <c r="A32" s="18" t="s">
        <v>74</v>
      </c>
      <c r="B32" s="19" t="s">
        <v>75</v>
      </c>
      <c r="C32" s="5" t="s">
        <v>44</v>
      </c>
      <c r="D32" s="10">
        <v>0.14</v>
      </c>
      <c r="E32" s="10">
        <v>0.644</v>
      </c>
      <c r="F32" s="10">
        <v>0.114</v>
      </c>
      <c r="G32" s="10">
        <v>1.038</v>
      </c>
      <c r="H32" s="10">
        <v>11.252</v>
      </c>
      <c r="I32" s="3"/>
      <c r="J32" s="1"/>
      <c r="K32" s="1"/>
    </row>
    <row r="33" spans="1:11" ht="57">
      <c r="A33" s="18" t="s">
        <v>74</v>
      </c>
      <c r="B33" s="19" t="s">
        <v>75</v>
      </c>
      <c r="C33" s="5" t="s">
        <v>73</v>
      </c>
      <c r="D33" s="7">
        <f>D32/D29*100</f>
        <v>0.17043863600394443</v>
      </c>
      <c r="E33" s="7">
        <f>E32/E29*100</f>
        <v>7.29497054825555</v>
      </c>
      <c r="F33" s="7">
        <f>F32/F29*100</f>
        <v>1.4182632495645684</v>
      </c>
      <c r="G33" s="7">
        <f>G32/G29*100</f>
        <v>3.9654645476772616</v>
      </c>
      <c r="H33" s="7">
        <f>H32/H29*100</f>
        <v>26.712247465755052</v>
      </c>
      <c r="I33" s="3"/>
      <c r="J33" s="1"/>
      <c r="K33" s="1"/>
    </row>
    <row r="34" spans="1:11" ht="15">
      <c r="A34" s="18" t="s">
        <v>76</v>
      </c>
      <c r="B34" s="19" t="s">
        <v>77</v>
      </c>
      <c r="C34" s="5" t="s">
        <v>44</v>
      </c>
      <c r="D34" s="10">
        <v>0.051</v>
      </c>
      <c r="E34" s="10">
        <v>0.062</v>
      </c>
      <c r="F34" s="10">
        <v>0.063</v>
      </c>
      <c r="G34" s="10">
        <v>0.176</v>
      </c>
      <c r="H34" s="10">
        <v>0.086</v>
      </c>
      <c r="I34" s="3"/>
      <c r="J34" s="1"/>
      <c r="K34" s="1"/>
    </row>
    <row r="35" spans="1:11" ht="57">
      <c r="A35" s="18" t="s">
        <v>76</v>
      </c>
      <c r="B35" s="19" t="s">
        <v>77</v>
      </c>
      <c r="C35" s="5" t="s">
        <v>73</v>
      </c>
      <c r="D35" s="7">
        <f>D34/D29*100</f>
        <v>0.06208836025857975</v>
      </c>
      <c r="E35" s="7">
        <f>E34/E29*100</f>
        <v>0.7023108291798821</v>
      </c>
      <c r="F35" s="7">
        <f>F34/F29*100</f>
        <v>0.7837770589698929</v>
      </c>
      <c r="G35" s="7">
        <f>G34/G29*100</f>
        <v>0.6723716381418092</v>
      </c>
      <c r="H35" s="7">
        <f>H34/H29*100</f>
        <v>0.20416399591672005</v>
      </c>
      <c r="I35" s="3"/>
      <c r="J35" s="1"/>
      <c r="K35" s="1"/>
    </row>
    <row r="36" spans="1:11" ht="15">
      <c r="A36" s="18" t="s">
        <v>78</v>
      </c>
      <c r="B36" s="19" t="s">
        <v>79</v>
      </c>
      <c r="C36" s="5" t="s">
        <v>44</v>
      </c>
      <c r="D36" s="10">
        <v>81.95</v>
      </c>
      <c r="E36" s="10">
        <v>7.823</v>
      </c>
      <c r="F36" s="10">
        <v>7.861</v>
      </c>
      <c r="G36" s="10">
        <v>17.725</v>
      </c>
      <c r="H36" s="10">
        <v>10.084</v>
      </c>
      <c r="I36" s="3"/>
      <c r="J36" s="1"/>
      <c r="K36" s="1"/>
    </row>
    <row r="37" spans="1:11" ht="57">
      <c r="A37" s="18" t="s">
        <v>78</v>
      </c>
      <c r="B37" s="19" t="s">
        <v>79</v>
      </c>
      <c r="C37" s="5" t="s">
        <v>73</v>
      </c>
      <c r="D37" s="7">
        <f>D36/D29*100</f>
        <v>99.76747300373748</v>
      </c>
      <c r="E37" s="7">
        <f>E36/E29*100</f>
        <v>88.61576801087449</v>
      </c>
      <c r="F37" s="7">
        <f>F36/F29*100</f>
        <v>97.79795969146554</v>
      </c>
      <c r="G37" s="7">
        <f>G36/G29*100</f>
        <v>67.71470048899756</v>
      </c>
      <c r="H37" s="7">
        <f>H36/H29*100</f>
        <v>23.939415521211686</v>
      </c>
      <c r="I37" s="3"/>
      <c r="J37" s="1"/>
      <c r="K37" s="1"/>
    </row>
    <row r="38" spans="1:11" ht="15">
      <c r="A38" s="6" t="s">
        <v>80</v>
      </c>
      <c r="B38" s="22" t="s">
        <v>81</v>
      </c>
      <c r="C38" s="22" t="s">
        <v>81</v>
      </c>
      <c r="D38" s="7"/>
      <c r="E38" s="7"/>
      <c r="F38" s="7"/>
      <c r="G38" s="7"/>
      <c r="H38" s="7"/>
      <c r="I38" s="3"/>
      <c r="J38" s="1"/>
      <c r="K38" s="1"/>
    </row>
    <row r="39" spans="1:11" ht="15">
      <c r="A39" s="6" t="s">
        <v>82</v>
      </c>
      <c r="B39" s="9" t="s">
        <v>83</v>
      </c>
      <c r="C39" s="5" t="s">
        <v>84</v>
      </c>
      <c r="D39" s="7">
        <v>0.345</v>
      </c>
      <c r="E39" s="7">
        <v>0.258</v>
      </c>
      <c r="F39" s="7">
        <v>0.2</v>
      </c>
      <c r="G39" s="7">
        <v>0.3</v>
      </c>
      <c r="H39" s="7">
        <v>0.3</v>
      </c>
      <c r="I39" s="3"/>
      <c r="J39" s="1"/>
      <c r="K39" s="1"/>
    </row>
    <row r="40" spans="1:11" ht="28.5">
      <c r="A40" s="6" t="s">
        <v>85</v>
      </c>
      <c r="B40" s="11" t="s">
        <v>86</v>
      </c>
      <c r="C40" s="5" t="s">
        <v>84</v>
      </c>
      <c r="D40" s="7">
        <v>0.35</v>
      </c>
      <c r="E40" s="7">
        <v>0.26</v>
      </c>
      <c r="F40" s="7">
        <v>0.2</v>
      </c>
      <c r="G40" s="7">
        <v>0.3</v>
      </c>
      <c r="H40" s="7">
        <v>0.3</v>
      </c>
      <c r="I40" s="3"/>
      <c r="J40" s="1"/>
      <c r="K40" s="1"/>
    </row>
    <row r="41" spans="1:11" ht="28.5">
      <c r="A41" s="6" t="s">
        <v>87</v>
      </c>
      <c r="B41" s="9" t="s">
        <v>88</v>
      </c>
      <c r="C41" s="5" t="s">
        <v>89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3"/>
      <c r="J41" s="1"/>
      <c r="K41" s="1"/>
    </row>
    <row r="42" spans="1:11" ht="28.5">
      <c r="A42" s="6" t="s">
        <v>90</v>
      </c>
      <c r="B42" s="9" t="s">
        <v>91</v>
      </c>
      <c r="C42" s="5" t="s">
        <v>92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3"/>
      <c r="J42" s="1"/>
      <c r="K42" s="1"/>
    </row>
    <row r="43" spans="1:11" ht="42.75">
      <c r="A43" s="6" t="s">
        <v>93</v>
      </c>
      <c r="B43" s="9" t="s">
        <v>94</v>
      </c>
      <c r="C43" s="5" t="s">
        <v>95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3"/>
      <c r="J43" s="1"/>
      <c r="K43" s="1"/>
    </row>
    <row r="44" spans="1:11" ht="15">
      <c r="A44" s="6" t="s">
        <v>96</v>
      </c>
      <c r="B44" s="9" t="s">
        <v>97</v>
      </c>
      <c r="C44" s="5" t="s">
        <v>98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3"/>
      <c r="J44" s="1"/>
      <c r="K44" s="1"/>
    </row>
    <row r="45" spans="1:11" ht="57">
      <c r="A45" s="6" t="s">
        <v>99</v>
      </c>
      <c r="B45" s="8" t="s">
        <v>100</v>
      </c>
      <c r="C45" s="5" t="s">
        <v>44</v>
      </c>
      <c r="D45" s="7">
        <v>62</v>
      </c>
      <c r="E45" s="7">
        <v>65</v>
      </c>
      <c r="F45" s="7">
        <v>70</v>
      </c>
      <c r="G45" s="7">
        <v>75</v>
      </c>
      <c r="H45" s="7">
        <v>78</v>
      </c>
      <c r="I45" s="3"/>
      <c r="J45" s="1"/>
      <c r="K45" s="1"/>
    </row>
    <row r="46" spans="1:11" ht="42.75">
      <c r="A46" s="6" t="s">
        <v>101</v>
      </c>
      <c r="B46" s="9" t="s">
        <v>102</v>
      </c>
      <c r="C46" s="5" t="s">
        <v>44</v>
      </c>
      <c r="D46" s="7">
        <v>40</v>
      </c>
      <c r="E46" s="7">
        <v>43</v>
      </c>
      <c r="F46" s="7">
        <v>45</v>
      </c>
      <c r="G46" s="7">
        <v>48</v>
      </c>
      <c r="H46" s="7">
        <v>51</v>
      </c>
      <c r="I46" s="3"/>
      <c r="J46" s="1"/>
      <c r="K46" s="1"/>
    </row>
    <row r="47" spans="1:11" ht="42.75">
      <c r="A47" s="6" t="s">
        <v>103</v>
      </c>
      <c r="B47" s="8" t="s">
        <v>104</v>
      </c>
      <c r="C47" s="5" t="s">
        <v>39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3"/>
      <c r="J47" s="1"/>
      <c r="K47" s="1"/>
    </row>
    <row r="48" spans="1:11" ht="28.5">
      <c r="A48" s="6" t="s">
        <v>105</v>
      </c>
      <c r="B48" s="13" t="s">
        <v>106</v>
      </c>
      <c r="C48" s="5" t="s">
        <v>107</v>
      </c>
      <c r="D48" s="7">
        <v>3266</v>
      </c>
      <c r="E48" s="7">
        <v>3266</v>
      </c>
      <c r="F48" s="7">
        <v>3266</v>
      </c>
      <c r="G48" s="7">
        <v>3266</v>
      </c>
      <c r="H48" s="7">
        <v>3266</v>
      </c>
      <c r="I48" s="3"/>
      <c r="J48" s="1"/>
      <c r="K48" s="1"/>
    </row>
    <row r="49" spans="1:11" ht="28.5">
      <c r="A49" s="6" t="s">
        <v>108</v>
      </c>
      <c r="B49" s="9" t="s">
        <v>109</v>
      </c>
      <c r="C49" s="5" t="s">
        <v>107</v>
      </c>
      <c r="D49" s="7">
        <v>3208</v>
      </c>
      <c r="E49" s="7">
        <v>3208</v>
      </c>
      <c r="F49" s="7">
        <v>3208</v>
      </c>
      <c r="G49" s="7">
        <v>3208</v>
      </c>
      <c r="H49" s="7">
        <v>3208</v>
      </c>
      <c r="I49" s="3"/>
      <c r="J49" s="1"/>
      <c r="K49" s="1"/>
    </row>
    <row r="50" spans="1:11" ht="28.5">
      <c r="A50" s="6" t="s">
        <v>110</v>
      </c>
      <c r="B50" s="9" t="s">
        <v>111</v>
      </c>
      <c r="C50" s="5" t="s">
        <v>107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3"/>
      <c r="J50" s="1"/>
      <c r="K50" s="1"/>
    </row>
    <row r="51" spans="1:11" ht="15">
      <c r="A51" s="6" t="s">
        <v>112</v>
      </c>
      <c r="B51" s="21" t="s">
        <v>113</v>
      </c>
      <c r="C51" s="21" t="s">
        <v>113</v>
      </c>
      <c r="D51" s="7"/>
      <c r="E51" s="7"/>
      <c r="F51" s="7"/>
      <c r="G51" s="7"/>
      <c r="H51" s="7"/>
      <c r="I51" s="3"/>
      <c r="J51" s="1"/>
      <c r="K51" s="1"/>
    </row>
    <row r="52" spans="1:11" ht="15">
      <c r="A52" s="6" t="s">
        <v>114</v>
      </c>
      <c r="B52" s="17" t="s">
        <v>115</v>
      </c>
      <c r="C52" s="17" t="s">
        <v>115</v>
      </c>
      <c r="D52" s="7"/>
      <c r="E52" s="7"/>
      <c r="F52" s="7"/>
      <c r="G52" s="7"/>
      <c r="H52" s="7"/>
      <c r="I52" s="3"/>
      <c r="J52" s="1"/>
      <c r="K52" s="1"/>
    </row>
    <row r="53" spans="1:11" ht="15">
      <c r="A53" s="6" t="s">
        <v>116</v>
      </c>
      <c r="B53" s="9" t="s">
        <v>117</v>
      </c>
      <c r="C53" s="5" t="s">
        <v>118</v>
      </c>
      <c r="D53" s="7">
        <v>4796</v>
      </c>
      <c r="E53" s="7">
        <v>4796</v>
      </c>
      <c r="F53" s="7">
        <v>4796</v>
      </c>
      <c r="G53" s="7">
        <v>4796</v>
      </c>
      <c r="H53" s="7">
        <v>4796</v>
      </c>
      <c r="I53" s="3"/>
      <c r="J53" s="1"/>
      <c r="K53" s="1"/>
    </row>
    <row r="54" spans="1:11" ht="15">
      <c r="A54" s="6" t="s">
        <v>119</v>
      </c>
      <c r="B54" s="9" t="s">
        <v>120</v>
      </c>
      <c r="C54" s="5" t="s">
        <v>118</v>
      </c>
      <c r="D54" s="7">
        <v>633</v>
      </c>
      <c r="E54" s="7">
        <v>633</v>
      </c>
      <c r="F54" s="7">
        <v>683</v>
      </c>
      <c r="G54" s="7">
        <v>697</v>
      </c>
      <c r="H54" s="7">
        <v>697</v>
      </c>
      <c r="I54" s="3"/>
      <c r="J54" s="1"/>
      <c r="K54" s="1"/>
    </row>
    <row r="55" spans="1:11" ht="15">
      <c r="A55" s="6" t="s">
        <v>121</v>
      </c>
      <c r="B55" s="9" t="s">
        <v>122</v>
      </c>
      <c r="C55" s="5" t="s">
        <v>118</v>
      </c>
      <c r="D55" s="7">
        <v>307</v>
      </c>
      <c r="E55" s="7">
        <v>267</v>
      </c>
      <c r="F55" s="7">
        <v>267</v>
      </c>
      <c r="G55" s="7">
        <v>267</v>
      </c>
      <c r="H55" s="7">
        <v>267</v>
      </c>
      <c r="I55" s="3"/>
      <c r="J55" s="1"/>
      <c r="K55" s="1"/>
    </row>
    <row r="56" spans="1:11" ht="28.5">
      <c r="A56" s="6" t="s">
        <v>123</v>
      </c>
      <c r="B56" s="9" t="s">
        <v>124</v>
      </c>
      <c r="C56" s="5" t="s">
        <v>118</v>
      </c>
      <c r="D56" s="7">
        <v>60</v>
      </c>
      <c r="E56" s="7">
        <v>58</v>
      </c>
      <c r="F56" s="7">
        <v>58</v>
      </c>
      <c r="G56" s="7">
        <v>58</v>
      </c>
      <c r="H56" s="7">
        <v>58</v>
      </c>
      <c r="I56" s="3"/>
      <c r="J56" s="1"/>
      <c r="K56" s="1"/>
    </row>
    <row r="57" spans="1:11" ht="15">
      <c r="A57" s="6" t="s">
        <v>125</v>
      </c>
      <c r="B57" s="9" t="s">
        <v>126</v>
      </c>
      <c r="C57" s="5" t="s">
        <v>118</v>
      </c>
      <c r="D57" s="7">
        <v>150</v>
      </c>
      <c r="E57" s="7">
        <v>150</v>
      </c>
      <c r="F57" s="7">
        <v>150</v>
      </c>
      <c r="G57" s="7">
        <v>152</v>
      </c>
      <c r="H57" s="7">
        <v>152</v>
      </c>
      <c r="I57" s="3"/>
      <c r="J57" s="1"/>
      <c r="K57" s="1"/>
    </row>
    <row r="58" spans="1:11" ht="15">
      <c r="A58" s="6" t="s">
        <v>127</v>
      </c>
      <c r="B58" s="9" t="s">
        <v>128</v>
      </c>
      <c r="C58" s="5" t="s">
        <v>129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3"/>
      <c r="J58" s="1"/>
      <c r="K58" s="1"/>
    </row>
    <row r="59" spans="1:11" ht="15">
      <c r="A59" s="6" t="s">
        <v>130</v>
      </c>
      <c r="B59" s="9" t="s">
        <v>131</v>
      </c>
      <c r="C59" s="5" t="s">
        <v>132</v>
      </c>
      <c r="D59" s="7">
        <v>146</v>
      </c>
      <c r="E59" s="7">
        <v>146</v>
      </c>
      <c r="F59" s="7">
        <v>146</v>
      </c>
      <c r="G59" s="7">
        <v>146</v>
      </c>
      <c r="H59" s="7">
        <v>146</v>
      </c>
      <c r="I59" s="3"/>
      <c r="J59" s="1"/>
      <c r="K59" s="1"/>
    </row>
    <row r="60" spans="1:11" ht="15">
      <c r="A60" s="6" t="s">
        <v>133</v>
      </c>
      <c r="B60" s="17" t="s">
        <v>134</v>
      </c>
      <c r="C60" s="17" t="s">
        <v>134</v>
      </c>
      <c r="D60" s="7"/>
      <c r="E60" s="7"/>
      <c r="F60" s="7"/>
      <c r="G60" s="7"/>
      <c r="H60" s="7"/>
      <c r="I60" s="3"/>
      <c r="J60" s="1"/>
      <c r="K60" s="1"/>
    </row>
    <row r="61" spans="1:11" ht="15">
      <c r="A61" s="6" t="s">
        <v>135</v>
      </c>
      <c r="B61" s="9" t="s">
        <v>117</v>
      </c>
      <c r="C61" s="5" t="s">
        <v>118</v>
      </c>
      <c r="D61" s="7">
        <v>4796</v>
      </c>
      <c r="E61" s="7">
        <v>4796</v>
      </c>
      <c r="F61" s="7">
        <v>4796</v>
      </c>
      <c r="G61" s="7">
        <v>4796</v>
      </c>
      <c r="H61" s="7">
        <v>4796</v>
      </c>
      <c r="I61" s="3"/>
      <c r="J61" s="1"/>
      <c r="K61" s="1"/>
    </row>
    <row r="62" spans="1:11" ht="15">
      <c r="A62" s="6" t="s">
        <v>136</v>
      </c>
      <c r="B62" s="9" t="s">
        <v>120</v>
      </c>
      <c r="C62" s="5" t="s">
        <v>118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3"/>
      <c r="J62" s="1"/>
      <c r="K62" s="1"/>
    </row>
    <row r="63" spans="1:11" ht="15">
      <c r="A63" s="6" t="s">
        <v>137</v>
      </c>
      <c r="B63" s="9" t="s">
        <v>122</v>
      </c>
      <c r="C63" s="5" t="s">
        <v>118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3"/>
      <c r="J63" s="1"/>
      <c r="K63" s="1"/>
    </row>
    <row r="64" spans="1:11" ht="28.5">
      <c r="A64" s="6" t="s">
        <v>138</v>
      </c>
      <c r="B64" s="9" t="s">
        <v>139</v>
      </c>
      <c r="C64" s="5" t="s">
        <v>118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3"/>
      <c r="J64" s="1"/>
      <c r="K64" s="1"/>
    </row>
    <row r="65" spans="1:11" ht="15">
      <c r="A65" s="6" t="s">
        <v>140</v>
      </c>
      <c r="B65" s="9" t="s">
        <v>126</v>
      </c>
      <c r="C65" s="5" t="s">
        <v>118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3"/>
      <c r="J65" s="1"/>
      <c r="K65" s="1"/>
    </row>
    <row r="66" spans="1:11" ht="15">
      <c r="A66" s="6" t="s">
        <v>141</v>
      </c>
      <c r="B66" s="9" t="s">
        <v>128</v>
      </c>
      <c r="C66" s="5" t="s">
        <v>129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3"/>
      <c r="J66" s="1"/>
      <c r="K66" s="1"/>
    </row>
    <row r="67" spans="1:11" ht="15">
      <c r="A67" s="6" t="s">
        <v>142</v>
      </c>
      <c r="B67" s="9" t="s">
        <v>131</v>
      </c>
      <c r="C67" s="5" t="s">
        <v>132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3"/>
      <c r="J67" s="1"/>
      <c r="K67" s="1"/>
    </row>
    <row r="68" spans="1:11" ht="15">
      <c r="A68" s="6" t="s">
        <v>143</v>
      </c>
      <c r="B68" s="17" t="s">
        <v>144</v>
      </c>
      <c r="C68" s="17" t="s">
        <v>144</v>
      </c>
      <c r="D68" s="7"/>
      <c r="E68" s="7"/>
      <c r="F68" s="7"/>
      <c r="G68" s="7"/>
      <c r="H68" s="7"/>
      <c r="I68" s="3"/>
      <c r="J68" s="1"/>
      <c r="K68" s="1"/>
    </row>
    <row r="69" spans="1:11" ht="15">
      <c r="A69" s="6" t="s">
        <v>145</v>
      </c>
      <c r="B69" s="9" t="s">
        <v>117</v>
      </c>
      <c r="C69" s="5" t="s">
        <v>118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3"/>
      <c r="J69" s="1"/>
      <c r="K69" s="1"/>
    </row>
    <row r="70" spans="1:11" ht="15">
      <c r="A70" s="6" t="s">
        <v>146</v>
      </c>
      <c r="B70" s="9" t="s">
        <v>120</v>
      </c>
      <c r="C70" s="5" t="s">
        <v>118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3"/>
      <c r="J70" s="1"/>
      <c r="K70" s="1"/>
    </row>
    <row r="71" spans="1:11" ht="15">
      <c r="A71" s="6" t="s">
        <v>147</v>
      </c>
      <c r="B71" s="9" t="s">
        <v>122</v>
      </c>
      <c r="C71" s="5" t="s">
        <v>118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3"/>
      <c r="J71" s="1"/>
      <c r="K71" s="1"/>
    </row>
    <row r="72" spans="1:11" ht="28.5">
      <c r="A72" s="6" t="s">
        <v>148</v>
      </c>
      <c r="B72" s="9" t="s">
        <v>149</v>
      </c>
      <c r="C72" s="5" t="s">
        <v>118</v>
      </c>
      <c r="D72" s="7">
        <v>5</v>
      </c>
      <c r="E72" s="7">
        <v>5</v>
      </c>
      <c r="F72" s="7">
        <v>5</v>
      </c>
      <c r="G72" s="7">
        <v>5</v>
      </c>
      <c r="H72" s="7">
        <v>5</v>
      </c>
      <c r="I72" s="3"/>
      <c r="J72" s="1"/>
      <c r="K72" s="1"/>
    </row>
    <row r="73" spans="1:11" ht="15">
      <c r="A73" s="6" t="s">
        <v>150</v>
      </c>
      <c r="B73" s="9" t="s">
        <v>126</v>
      </c>
      <c r="C73" s="5" t="s">
        <v>118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3"/>
      <c r="J73" s="1"/>
      <c r="K73" s="1"/>
    </row>
    <row r="74" spans="1:11" ht="15">
      <c r="A74" s="6" t="s">
        <v>151</v>
      </c>
      <c r="B74" s="9" t="s">
        <v>128</v>
      </c>
      <c r="C74" s="5" t="s">
        <v>129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3"/>
      <c r="J74" s="1"/>
      <c r="K74" s="1"/>
    </row>
    <row r="75" spans="1:11" ht="15">
      <c r="A75" s="6" t="s">
        <v>152</v>
      </c>
      <c r="B75" s="9" t="s">
        <v>131</v>
      </c>
      <c r="C75" s="5" t="s">
        <v>132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3"/>
      <c r="J75" s="1"/>
      <c r="K75" s="1"/>
    </row>
    <row r="76" spans="1:11" ht="15">
      <c r="A76" s="6" t="s">
        <v>153</v>
      </c>
      <c r="B76" s="17" t="s">
        <v>154</v>
      </c>
      <c r="C76" s="17" t="s">
        <v>154</v>
      </c>
      <c r="D76" s="7"/>
      <c r="E76" s="7"/>
      <c r="F76" s="7"/>
      <c r="G76" s="7"/>
      <c r="H76" s="7"/>
      <c r="I76" s="3"/>
      <c r="J76" s="1"/>
      <c r="K76" s="1"/>
    </row>
    <row r="77" spans="1:11" ht="15">
      <c r="A77" s="6" t="s">
        <v>155</v>
      </c>
      <c r="B77" s="9" t="s">
        <v>117</v>
      </c>
      <c r="C77" s="5" t="s">
        <v>118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3"/>
      <c r="J77" s="1"/>
      <c r="K77" s="1"/>
    </row>
    <row r="78" spans="1:11" ht="15">
      <c r="A78" s="6" t="s">
        <v>156</v>
      </c>
      <c r="B78" s="9" t="s">
        <v>120</v>
      </c>
      <c r="C78" s="5" t="s">
        <v>118</v>
      </c>
      <c r="D78" s="7">
        <v>633</v>
      </c>
      <c r="E78" s="7">
        <v>633</v>
      </c>
      <c r="F78" s="7">
        <v>683</v>
      </c>
      <c r="G78" s="7">
        <v>697</v>
      </c>
      <c r="H78" s="7">
        <v>697</v>
      </c>
      <c r="I78" s="3"/>
      <c r="J78" s="1"/>
      <c r="K78" s="1"/>
    </row>
    <row r="79" spans="1:11" ht="15">
      <c r="A79" s="6" t="s">
        <v>157</v>
      </c>
      <c r="B79" s="9" t="s">
        <v>122</v>
      </c>
      <c r="C79" s="5" t="s">
        <v>118</v>
      </c>
      <c r="D79" s="7">
        <v>307</v>
      </c>
      <c r="E79" s="7">
        <v>267</v>
      </c>
      <c r="F79" s="7">
        <v>267</v>
      </c>
      <c r="G79" s="7">
        <v>267</v>
      </c>
      <c r="H79" s="7">
        <v>267</v>
      </c>
      <c r="I79" s="3"/>
      <c r="J79" s="1"/>
      <c r="K79" s="1"/>
    </row>
    <row r="80" spans="1:11" ht="28.5">
      <c r="A80" s="6" t="s">
        <v>158</v>
      </c>
      <c r="B80" s="9" t="s">
        <v>149</v>
      </c>
      <c r="C80" s="5" t="s">
        <v>118</v>
      </c>
      <c r="D80" s="7">
        <v>55</v>
      </c>
      <c r="E80" s="7">
        <v>53</v>
      </c>
      <c r="F80" s="7">
        <v>53</v>
      </c>
      <c r="G80" s="7">
        <v>53</v>
      </c>
      <c r="H80" s="7">
        <v>53</v>
      </c>
      <c r="I80" s="3"/>
      <c r="J80" s="1"/>
      <c r="K80" s="1"/>
    </row>
    <row r="81" spans="1:11" ht="15">
      <c r="A81" s="6" t="s">
        <v>159</v>
      </c>
      <c r="B81" s="9" t="s">
        <v>126</v>
      </c>
      <c r="C81" s="5" t="s">
        <v>118</v>
      </c>
      <c r="D81" s="7">
        <v>150</v>
      </c>
      <c r="E81" s="7">
        <v>150</v>
      </c>
      <c r="F81" s="7">
        <v>150</v>
      </c>
      <c r="G81" s="7">
        <v>152</v>
      </c>
      <c r="H81" s="7">
        <v>152</v>
      </c>
      <c r="I81" s="3"/>
      <c r="J81" s="1"/>
      <c r="K81" s="1"/>
    </row>
    <row r="82" spans="1:11" ht="15">
      <c r="A82" s="6" t="s">
        <v>160</v>
      </c>
      <c r="B82" s="9" t="s">
        <v>128</v>
      </c>
      <c r="C82" s="5" t="s">
        <v>129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3"/>
      <c r="J82" s="1"/>
      <c r="K82" s="1"/>
    </row>
    <row r="83" spans="1:11" ht="15">
      <c r="A83" s="6" t="s">
        <v>161</v>
      </c>
      <c r="B83" s="9" t="s">
        <v>131</v>
      </c>
      <c r="C83" s="5" t="s">
        <v>132</v>
      </c>
      <c r="D83" s="7">
        <v>146</v>
      </c>
      <c r="E83" s="7">
        <v>146</v>
      </c>
      <c r="F83" s="7">
        <v>146</v>
      </c>
      <c r="G83" s="7">
        <v>146</v>
      </c>
      <c r="H83" s="7">
        <v>146</v>
      </c>
      <c r="I83" s="3"/>
      <c r="J83" s="1"/>
      <c r="K83" s="1"/>
    </row>
    <row r="84" spans="1:11" ht="15">
      <c r="A84" s="12"/>
      <c r="B84" s="12"/>
      <c r="C84" s="12"/>
      <c r="D84" s="12"/>
      <c r="E84" s="12"/>
      <c r="F84" s="12"/>
      <c r="G84" s="12"/>
      <c r="H84" s="12"/>
      <c r="I84" s="3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</sheetData>
  <sheetProtection/>
  <mergeCells count="20">
    <mergeCell ref="A30:A31"/>
    <mergeCell ref="B16:C16"/>
    <mergeCell ref="B32:B33"/>
    <mergeCell ref="B76:C76"/>
    <mergeCell ref="B68:C68"/>
    <mergeCell ref="A34:A35"/>
    <mergeCell ref="B51:C51"/>
    <mergeCell ref="B60:C60"/>
    <mergeCell ref="B38:C38"/>
    <mergeCell ref="B36:B37"/>
    <mergeCell ref="A1:H1"/>
    <mergeCell ref="B52:C52"/>
    <mergeCell ref="A36:A37"/>
    <mergeCell ref="B34:B35"/>
    <mergeCell ref="A2:A3"/>
    <mergeCell ref="B30:B31"/>
    <mergeCell ref="B2:B3"/>
    <mergeCell ref="C2:C3"/>
    <mergeCell ref="B4:C4"/>
    <mergeCell ref="A32:A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экономики и прогнозирования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Мыльцева Юлия Владимировна</dc:creator>
  <cp:keywords/>
  <dc:description/>
  <cp:lastModifiedBy>User</cp:lastModifiedBy>
  <cp:lastPrinted>2016-09-23T08:49:01Z</cp:lastPrinted>
  <dcterms:created xsi:type="dcterms:W3CDTF">2016-08-29T10:57:20Z</dcterms:created>
  <dcterms:modified xsi:type="dcterms:W3CDTF">2016-09-23T08:50:45Z</dcterms:modified>
  <cp:category/>
  <cp:version/>
  <cp:contentType/>
  <cp:contentStatus/>
</cp:coreProperties>
</file>